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externalReferences>
    <externalReference r:id="rId2"/>
  </externalReferences>
  <definedNames>
    <definedName name="_1301_石家庄市" hidden="1">[1]内置数据!$AK$2:$AK$23</definedName>
    <definedName name="_1306_保定市" hidden="1">[1]内置数据!$AP$2:$AP$22</definedName>
    <definedName name="_1402_大同市" hidden="1">[1]内置数据!$AX$2:$AX$11</definedName>
    <definedName name="_1407_晋中市" hidden="1">[1]内置数据!$BC$2:$BC$12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Fpb</author>
    <author>ASUS</author>
  </authors>
  <commentList>
    <comment ref="A29" authorId="0">
      <text>
        <r>
          <rPr>
            <b/>
            <sz val="9"/>
            <rFont val="宋体"/>
            <charset val="134"/>
          </rPr>
          <t>Fpb:</t>
        </r>
        <r>
          <rPr>
            <sz val="9"/>
            <rFont val="宋体"/>
            <charset val="134"/>
          </rPr>
          <t xml:space="preserve">
自定义科目编码，便于对应决算项目</t>
        </r>
      </text>
    </comment>
    <comment ref="A31" authorId="0">
      <text>
        <r>
          <rPr>
            <b/>
            <sz val="9"/>
            <rFont val="宋体"/>
            <charset val="134"/>
          </rPr>
          <t>Fpb:</t>
        </r>
        <r>
          <rPr>
            <sz val="9"/>
            <rFont val="宋体"/>
            <charset val="134"/>
          </rPr>
          <t xml:space="preserve">
自定义科目编码，便于对应决算项目</t>
        </r>
      </text>
    </comment>
    <comment ref="C32" authorId="1">
      <text>
        <r>
          <rPr>
            <b/>
            <sz val="9"/>
            <rFont val="宋体"/>
            <charset val="134"/>
          </rPr>
          <t>Fpb:</t>
        </r>
        <r>
          <rPr>
            <sz val="9"/>
            <rFont val="宋体"/>
            <charset val="134"/>
          </rPr>
          <t xml:space="preserve">
引用一般公共预算110090103_从国有资本经营预算调入一般公共预算
+
政府性基金预算110090203_从国有资本经营预算调入用于补充超长期特别国债偿债备付金的资金
+
政府性基金预算110090205_从国有资本经营预算调入用于偿还超长期特别国债本金的资金 </t>
        </r>
      </text>
    </comment>
    <comment ref="G32" authorId="1">
      <text>
        <r>
          <rPr>
            <b/>
            <sz val="9"/>
            <rFont val="宋体"/>
            <charset val="134"/>
          </rPr>
          <t>Fpb:</t>
        </r>
        <r>
          <rPr>
            <sz val="9"/>
            <rFont val="宋体"/>
            <charset val="134"/>
          </rPr>
          <t xml:space="preserve">
引用一般公共预算110090103_从国有资本经营预算调入一般公共预算
+
政府性基金预算110090203_从国有资本经营预算调入用于补充超长期特别国债偿债备付金的资金
+
政府性基金预算110090205_从国有资本经营预算调入用于偿还超长期特别国债本金的资金 </t>
        </r>
      </text>
    </comment>
  </commentList>
</comments>
</file>

<file path=xl/sharedStrings.xml><?xml version="1.0" encoding="utf-8"?>
<sst xmlns="http://schemas.openxmlformats.org/spreadsheetml/2006/main" count="70" uniqueCount="66">
  <si>
    <t>表十三</t>
  </si>
  <si>
    <r>
      <rPr>
        <sz val="18"/>
        <rFont val="Times New Roman"/>
        <charset val="134"/>
      </rPr>
      <t>2026</t>
    </r>
    <r>
      <rPr>
        <sz val="18"/>
        <rFont val="方正小标宋简体"/>
        <charset val="134"/>
      </rPr>
      <t>年国有资本经营预算支出表</t>
    </r>
  </si>
  <si>
    <t>单位：万元</t>
  </si>
  <si>
    <t>科目编码</t>
  </si>
  <si>
    <t>项目</t>
  </si>
  <si>
    <r>
      <rPr>
        <sz val="11"/>
        <color rgb="FF000000"/>
        <rFont val="黑体"/>
        <charset val="134"/>
      </rPr>
      <t>上</t>
    </r>
    <r>
      <rPr>
        <sz val="11"/>
        <color indexed="8"/>
        <rFont val="黑体"/>
        <charset val="134"/>
      </rPr>
      <t>年</t>
    </r>
    <r>
      <rPr>
        <sz val="11"/>
        <color rgb="FF000000"/>
        <rFont val="黑体"/>
        <charset val="134"/>
      </rPr>
      <t>预计</t>
    </r>
    <r>
      <rPr>
        <sz val="11"/>
        <color indexed="8"/>
        <rFont val="黑体"/>
        <charset val="134"/>
      </rPr>
      <t>执行数</t>
    </r>
  </si>
  <si>
    <t>预算数</t>
  </si>
  <si>
    <t>合计</t>
  </si>
  <si>
    <t>资本性支出</t>
  </si>
  <si>
    <t xml:space="preserve">费用性支出 </t>
  </si>
  <si>
    <t>其他支出</t>
  </si>
  <si>
    <t>为上年预计执行数的%</t>
  </si>
  <si>
    <t>2230101</t>
  </si>
  <si>
    <t>厂办大集体改革支出</t>
  </si>
  <si>
    <t>2230102</t>
  </si>
  <si>
    <t>“三供一业”移交补助支出</t>
  </si>
  <si>
    <t>2230103</t>
  </si>
  <si>
    <t>国有企业办职教幼教补助支出</t>
  </si>
  <si>
    <t>2230104</t>
  </si>
  <si>
    <t>国有企业办公共服务机构移交补助支出</t>
  </si>
  <si>
    <t>2230105</t>
  </si>
  <si>
    <t>国有企业退休人员社会化管理补助支出</t>
  </si>
  <si>
    <t>2230106</t>
  </si>
  <si>
    <t>国有企业棚户区改造支出</t>
  </si>
  <si>
    <t>2230107</t>
  </si>
  <si>
    <t>国有企业改革成本支出</t>
  </si>
  <si>
    <t>2230108</t>
  </si>
  <si>
    <t>离休干部医药费补助支出</t>
  </si>
  <si>
    <t>2230109</t>
  </si>
  <si>
    <t>金融企业改革性支出</t>
  </si>
  <si>
    <t>2230199</t>
  </si>
  <si>
    <t>其他解决历史遗留问题及改革成本支出</t>
  </si>
  <si>
    <t>2230201</t>
  </si>
  <si>
    <t>国有经济结构调整支出</t>
  </si>
  <si>
    <t>2230202</t>
  </si>
  <si>
    <t>公益性设施投资支出</t>
  </si>
  <si>
    <t>2230203</t>
  </si>
  <si>
    <t>前瞻性战略性产业发展支出</t>
  </si>
  <si>
    <t>2230204</t>
  </si>
  <si>
    <t>生态环境保护支出</t>
  </si>
  <si>
    <t>2230205</t>
  </si>
  <si>
    <t>支持科技进步支出</t>
  </si>
  <si>
    <t>2230206</t>
  </si>
  <si>
    <t>重点领域安全生产能力建设支出</t>
  </si>
  <si>
    <t>2230208</t>
  </si>
  <si>
    <t>金融企业资本性支出</t>
  </si>
  <si>
    <t>2230299</t>
  </si>
  <si>
    <t>其他国有企业资本金注入</t>
  </si>
  <si>
    <t>2230301</t>
  </si>
  <si>
    <t>国有企业公益性补贴</t>
  </si>
  <si>
    <t>2239999</t>
  </si>
  <si>
    <t>其他国有资本经营预算支出</t>
  </si>
  <si>
    <t>2300501</t>
  </si>
  <si>
    <t>国有资本经营预算转移支付支出</t>
  </si>
  <si>
    <t>对应决算报表L15“国有资本经营预算补助下级支出”项目填报，类似相同处理。</t>
  </si>
  <si>
    <t>230050191</t>
  </si>
  <si>
    <t>国有资本经营预算省补助计划单列市支出</t>
  </si>
  <si>
    <t>对应决算报表L15“国有资本经营预算省补助计划单列市支出”项目填报。表十三（录入表）2300501+230050191=表十一2300501，类似相同处理。</t>
  </si>
  <si>
    <t>2300604</t>
  </si>
  <si>
    <t>国有资本经营预算上解支出</t>
  </si>
  <si>
    <t>230060491</t>
  </si>
  <si>
    <t>国有资本经营预算计划单列市上解省支出</t>
  </si>
  <si>
    <t>2300803</t>
  </si>
  <si>
    <t>国有资本经营预算调出资金</t>
  </si>
  <si>
    <t>2300918</t>
  </si>
  <si>
    <t>国有资本经营预算年终结余</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</si>
</sst>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Red]\-0\ ;"/>
    <numFmt numFmtId="177" formatCode="0.0%_ ;[Red]\-0.0%\ ;"/>
  </numFmts>
  <fonts count="36">
    <font>
      <sz val="11"/>
      <color theme="1"/>
      <name val="宋体"/>
      <charset val="134"/>
      <scheme val="minor"/>
    </font>
    <font>
      <sz val="12"/>
      <name val="宋体"/>
      <charset val="134"/>
    </font>
    <font>
      <b/>
      <sz val="16"/>
      <name val="黑体"/>
      <charset val="134"/>
    </font>
    <font>
      <sz val="11"/>
      <name val="宋体"/>
      <charset val="134"/>
      <scheme val="minor"/>
    </font>
    <font>
      <sz val="11"/>
      <name val="黑体"/>
      <charset val="134"/>
    </font>
    <font>
      <sz val="14"/>
      <color rgb="FFFF0000"/>
      <name val="方正小标宋简体"/>
      <charset val="134"/>
    </font>
    <font>
      <sz val="11"/>
      <name val="Times New Roman"/>
      <charset val="134"/>
    </font>
    <font>
      <sz val="18"/>
      <name val="Times New Roman"/>
      <charset val="134"/>
    </font>
    <font>
      <sz val="11"/>
      <color indexed="8"/>
      <name val="黑体"/>
      <charset val="134"/>
    </font>
    <font>
      <sz val="11"/>
      <color rgb="FF000000"/>
      <name val="黑体"/>
      <charset val="134"/>
    </font>
    <font>
      <sz val="11"/>
      <name val="仿宋_GB2312"/>
      <charset val="134"/>
    </font>
    <font>
      <sz val="11"/>
      <color theme="1"/>
      <name val="Times New Roman"/>
      <charset val="134"/>
    </font>
    <font>
      <b/>
      <sz val="11"/>
      <name val="Times New Roman"/>
      <charset val="134"/>
    </font>
    <font>
      <sz val="12"/>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8"/>
      <name val="方正小标宋简体"/>
      <charset val="134"/>
    </font>
    <font>
      <b/>
      <sz val="9"/>
      <name val="宋体"/>
      <charset val="134"/>
    </font>
    <font>
      <sz val="9"/>
      <name val="宋体"/>
      <charset val="134"/>
    </font>
  </fonts>
  <fills count="37">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0" tint="-0.149998474074526"/>
        <bgColor indexed="64"/>
      </patternFill>
    </fill>
    <fill>
      <patternFill patternType="gray0625">
        <bgColor theme="0" tint="-0.14996795556505"/>
      </patternFill>
    </fill>
    <fill>
      <patternFill patternType="solid">
        <fgColor theme="0" tint="-0.14996795556505"/>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3" borderId="4"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1" fillId="0" borderId="0" applyNumberFormat="0" applyFill="0" applyBorder="0" applyAlignment="0" applyProtection="0">
      <alignment vertical="center"/>
    </xf>
    <xf numFmtId="0" fontId="22" fillId="7" borderId="7" applyNumberFormat="0" applyAlignment="0" applyProtection="0">
      <alignment vertical="center"/>
    </xf>
    <xf numFmtId="0" fontId="23" fillId="8" borderId="8" applyNumberFormat="0" applyAlignment="0" applyProtection="0">
      <alignment vertical="center"/>
    </xf>
    <xf numFmtId="0" fontId="24" fillId="8" borderId="7" applyNumberFormat="0" applyAlignment="0" applyProtection="0">
      <alignment vertical="center"/>
    </xf>
    <xf numFmtId="0" fontId="25" fillId="9" borderId="9" applyNumberFormat="0" applyAlignment="0" applyProtection="0">
      <alignment vertical="center"/>
    </xf>
    <xf numFmtId="0" fontId="26" fillId="0" borderId="10" applyNumberFormat="0" applyFill="0" applyAlignment="0" applyProtection="0">
      <alignment vertical="center"/>
    </xf>
    <xf numFmtId="0" fontId="27" fillId="0" borderId="11" applyNumberFormat="0" applyFill="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30"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xf numFmtId="0" fontId="31" fillId="33" borderId="0" applyNumberFormat="0" applyBorder="0" applyAlignment="0" applyProtection="0">
      <alignment vertical="center"/>
    </xf>
    <xf numFmtId="0" fontId="32" fillId="34" borderId="0" applyNumberFormat="0" applyBorder="0" applyAlignment="0" applyProtection="0">
      <alignment vertical="center"/>
    </xf>
    <xf numFmtId="0" fontId="32" fillId="35" borderId="0" applyNumberFormat="0" applyBorder="0" applyAlignment="0" applyProtection="0">
      <alignment vertical="center"/>
    </xf>
    <xf numFmtId="0" fontId="31" fillId="36" borderId="0" applyNumberFormat="0" applyBorder="0" applyAlignment="0" applyProtection="0">
      <alignment vertical="center"/>
    </xf>
    <xf numFmtId="0" fontId="1" fillId="0" borderId="0"/>
  </cellStyleXfs>
  <cellXfs count="31">
    <xf numFmtId="0" fontId="0" fillId="0" borderId="0" xfId="0">
      <alignment vertical="center"/>
    </xf>
    <xf numFmtId="0" fontId="1" fillId="0" borderId="0" xfId="0" applyFont="1" applyFill="1" applyAlignment="1">
      <alignment vertical="center"/>
    </xf>
    <xf numFmtId="0" fontId="2" fillId="2" borderId="0" xfId="49" applyFont="1" applyFill="1"/>
    <xf numFmtId="0" fontId="1" fillId="0" borderId="0" xfId="0" applyFont="1" applyFill="1" applyAlignment="1"/>
    <xf numFmtId="0" fontId="3" fillId="2" borderId="0" xfId="49" applyFont="1" applyFill="1"/>
    <xf numFmtId="0" fontId="4" fillId="2" borderId="0" xfId="49" applyFont="1" applyFill="1"/>
    <xf numFmtId="0" fontId="5" fillId="3" borderId="0" xfId="49" applyFont="1" applyFill="1" applyAlignment="1">
      <alignment vertical="center"/>
    </xf>
    <xf numFmtId="0" fontId="6" fillId="2" borderId="0" xfId="49" applyFont="1" applyFill="1"/>
    <xf numFmtId="0" fontId="7" fillId="2" borderId="0" xfId="49" applyFont="1" applyFill="1" applyAlignment="1">
      <alignment horizontal="center" vertical="center"/>
    </xf>
    <xf numFmtId="0" fontId="6" fillId="2" borderId="0" xfId="49" applyFont="1" applyFill="1" applyAlignment="1">
      <alignment vertical="center"/>
    </xf>
    <xf numFmtId="0" fontId="8" fillId="2" borderId="1" xfId="49" applyFont="1" applyFill="1" applyBorder="1" applyAlignment="1">
      <alignment horizontal="center" vertical="center"/>
    </xf>
    <xf numFmtId="0" fontId="9" fillId="2" borderId="2" xfId="49" applyFont="1" applyFill="1" applyBorder="1" applyAlignment="1">
      <alignment horizontal="center" vertical="center"/>
    </xf>
    <xf numFmtId="0" fontId="8" fillId="2" borderId="2" xfId="49" applyFont="1" applyFill="1" applyBorder="1" applyAlignment="1">
      <alignment horizontal="center" vertical="center"/>
    </xf>
    <xf numFmtId="0" fontId="9" fillId="2" borderId="2" xfId="49" applyFont="1" applyFill="1" applyBorder="1" applyAlignment="1">
      <alignment horizontal="center" vertical="center" wrapText="1"/>
    </xf>
    <xf numFmtId="0" fontId="8" fillId="2" borderId="3" xfId="49" applyFont="1" applyFill="1" applyBorder="1" applyAlignment="1">
      <alignment horizontal="center" vertical="center"/>
    </xf>
    <xf numFmtId="0" fontId="8" fillId="2" borderId="2" xfId="49" applyFont="1" applyFill="1" applyBorder="1" applyAlignment="1">
      <alignment horizontal="center" vertical="center" wrapText="1"/>
    </xf>
    <xf numFmtId="0" fontId="6" fillId="2" borderId="2" xfId="49" applyFont="1" applyFill="1" applyBorder="1" applyAlignment="1">
      <alignment vertical="center"/>
    </xf>
    <xf numFmtId="0" fontId="10" fillId="2" borderId="2" xfId="49" applyFont="1" applyFill="1" applyBorder="1" applyAlignment="1">
      <alignment vertical="center"/>
    </xf>
    <xf numFmtId="176" fontId="11" fillId="4" borderId="2" xfId="0" applyNumberFormat="1" applyFont="1" applyFill="1" applyBorder="1" applyAlignment="1">
      <alignment vertical="center" shrinkToFit="1"/>
    </xf>
    <xf numFmtId="176" fontId="11" fillId="2" borderId="2" xfId="0" applyNumberFormat="1" applyFont="1" applyFill="1" applyBorder="1" applyAlignment="1" applyProtection="1">
      <alignment vertical="center" shrinkToFit="1"/>
      <protection locked="0"/>
    </xf>
    <xf numFmtId="0" fontId="0" fillId="0" borderId="2" xfId="0" applyBorder="1">
      <alignment vertical="center"/>
    </xf>
    <xf numFmtId="176" fontId="11" fillId="0" borderId="2" xfId="0" applyNumberFormat="1" applyFont="1" applyBorder="1" applyAlignment="1">
      <alignment vertical="center" shrinkToFit="1"/>
    </xf>
    <xf numFmtId="0" fontId="6" fillId="0" borderId="2" xfId="49" applyFont="1" applyBorder="1" applyAlignment="1">
      <alignment vertical="center"/>
    </xf>
    <xf numFmtId="1" fontId="10" fillId="0" borderId="2" xfId="49" applyNumberFormat="1" applyFont="1" applyBorder="1" applyAlignment="1">
      <alignment horizontal="left" vertical="center"/>
    </xf>
    <xf numFmtId="176" fontId="11" fillId="5" borderId="2" xfId="0" applyNumberFormat="1" applyFont="1" applyFill="1" applyBorder="1" applyAlignment="1">
      <alignment vertical="center" shrinkToFit="1"/>
    </xf>
    <xf numFmtId="0" fontId="6" fillId="3" borderId="2" xfId="49" applyFont="1" applyFill="1" applyBorder="1" applyAlignment="1">
      <alignment vertical="center"/>
    </xf>
    <xf numFmtId="1" fontId="10" fillId="3" borderId="2" xfId="49" applyNumberFormat="1" applyFont="1" applyFill="1" applyBorder="1" applyAlignment="1">
      <alignment horizontal="left" vertical="center"/>
    </xf>
    <xf numFmtId="176" fontId="11" fillId="6" borderId="2" xfId="0" applyNumberFormat="1" applyFont="1" applyFill="1" applyBorder="1" applyAlignment="1" applyProtection="1">
      <alignment vertical="center" shrinkToFit="1"/>
      <protection hidden="1"/>
    </xf>
    <xf numFmtId="0" fontId="10" fillId="2" borderId="0" xfId="49" applyFont="1" applyFill="1" applyAlignment="1">
      <alignment horizontal="right" vertical="center"/>
    </xf>
    <xf numFmtId="177" fontId="12" fillId="4" borderId="2" xfId="49" applyNumberFormat="1" applyFont="1" applyFill="1" applyBorder="1" applyAlignment="1">
      <alignment vertical="center" shrinkToFit="1"/>
    </xf>
    <xf numFmtId="0" fontId="13" fillId="0" borderId="0" xfId="0" applyFont="1">
      <alignment vertical="center"/>
    </xf>
    <xf numFmtId="0" fontId="6" fillId="0" borderId="2" xfId="49" applyFont="1" applyBorder="1" applyAlignment="1" quotePrefix="1">
      <alignment vertical="center"/>
    </xf>
    <xf numFmtId="0" fontId="6" fillId="3" borderId="2" xfId="49" applyFont="1" applyFill="1" applyBorder="1" applyAlignment="1" quotePrefix="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220621_&#25242;&#26494;&#21439;_2025&#24180;&#22320;&#26041;&#36130;&#25919;&#39044;&#31639;&#34920;&#65288;&#20154;&#22823;&#25209;&#22797;&#21475;&#24452;&#65289;_20250314%201937.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简介"/>
      <sheetName val="填表步骤及汇总方法"/>
      <sheetName val="封面"/>
      <sheetName val="内置数据"/>
      <sheetName val="目录"/>
      <sheetName val="表一（录入表）"/>
      <sheetName val="表二"/>
      <sheetName val="表二（录入表）"/>
      <sheetName val="表三"/>
      <sheetName val="表三（录入表）"/>
      <sheetName val="表四（录入表）"/>
      <sheetName val="表五（录入表）"/>
      <sheetName val="表六（1）"/>
      <sheetName val="表六（2）"/>
      <sheetName val="表七（1）"/>
      <sheetName val="表七（2）"/>
      <sheetName val="表八（录入表）"/>
      <sheetName val="表九"/>
      <sheetName val="表九（录入表）"/>
      <sheetName val="表十（录入表）"/>
      <sheetName val="表十一"/>
      <sheetName val="表十二（录入表）"/>
      <sheetName val="表十三（录入表）"/>
      <sheetName val="表十四"/>
      <sheetName val="数据汇集"/>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4"/>
  <sheetViews>
    <sheetView tabSelected="1" topLeftCell="A21" workbookViewId="0">
      <selection activeCell="F25" sqref="F25"/>
    </sheetView>
  </sheetViews>
  <sheetFormatPr defaultColWidth="7.8" defaultRowHeight="13.5"/>
  <cols>
    <col min="1" max="1" width="9.45" style="4" customWidth="1"/>
    <col min="2" max="2" width="52.1" style="4" customWidth="1"/>
    <col min="3" max="11" width="10.4" style="4" customWidth="1"/>
    <col min="12" max="16384" width="7.8" style="4"/>
  </cols>
  <sheetData>
    <row r="1" s="1" customFormat="1" ht="18.75" spans="1:11">
      <c r="A1" s="5" t="s">
        <v>0</v>
      </c>
      <c r="B1" s="6">
        <f ca="1" t="array" ref="B1">IF(SUMPRODUCT(ISTEXT(C6:C34)*ROW(C6:C34))&gt;0,"录入了非数字，请检查 "&amp;IFERROR(ADDRESS(SUMPRODUCT(MAX(ISTEXT(C6:C34)*ROW(C6:C34))),3)&amp;" 单元格！",0),IF(SUMPRODUCT(ISTEXT(D6:D34)*ROW(D6:D34))&gt;0,"录入了非数字，请检查 "&amp;IFERROR(ADDRESS(SUMPRODUCT(MAX(ISTEXT(D6:D34)*ROW(D6:D34))),4)&amp;" 单元格！",0),IF(SUMPRODUCT(ISTEXT(E6:E34)*ROW(H6:H34))&gt;0,"录入了非数字，请检查 "&amp;IFERROR(ADDRESS(SUMPRODUCT(MAX(ISTEXT(E6:E34)*ROW(E6:E34))),5)&amp;" 单元格！",0),IF(SUMPRODUCT(ISTEXT(F6:F34)*ROW(F6:F34))&gt;0,"录入了非数字，请检查 "&amp;IFERROR(ADDRESS(SUMPRODUCT(MAX(ISTEXT(F6:F34)*ROW(F6:F34))),6)&amp;" 单元格！",0),IF(SUMPRODUCT(ISTEXT(G6:G34)*ROW(G6:G34))&gt;0,"录入了非数字，请检查 "&amp;IFERROR(ADDRESS(SUMPRODUCT(MAX(ISTEXT(G6:G34)*ROW(G6:G34))),7)&amp;" 单元格！",0),IF(SUMPRODUCT(ISTEXT(H6:H34)*ROW(H6:H34))&gt;0,"录入了非数字，请检查 "&amp;IFERROR(ADDRESS(SUMPRODUCT(MAX((ISTEXT(H6:H34)*ROW(F6:F34)))),8)&amp;" 单元格！",0),IF(SUMPRODUCT(ISTEXT(I6:I34)*ROW(G6:G34))&gt;0,"录入了非数字，请检查 "&amp;IFERROR(ADDRESS(SUMPRODUCT(MAX(ISTEXT(I6:I34)*ROW(G6:G34))),9)&amp;" 单元格！",0),IF(SUMPRODUCT(ISTEXT(J6:J34)*ROW(H6:H34))&gt;0,"录入了非数字，请检查 "&amp;IFERROR(ADDRESS(SUMPRODUCT(MAX(ISTEXT(J6:J34)*ROW(H6:H34))),10)&amp;" 单元格！",0),IF(SUMPRODUCT(ISTEXT(K6:K34)*ROW(D6:D34))&gt;0,"录入了非数字，请检查 "&amp;IFERROR(ADDRESS(SUMPRODUCT(MAX(ISTEXT(K6:K34)*ROW(D6:D34))),11)&amp;" 单元格！",0),IF(SUMPRODUCT(ISERROR(C30:Q30)*COLUMN(C30:Q30))&gt;0,"录入了错误值，请检查 "&amp;IFERROR(CHAR(SUMPRODUCT(MAX(ISERROR(C30:Q30)*COLUMN(C30:Q30)))+64)&amp;" 列！",0),0))))))))))</f>
        <v>0</v>
      </c>
      <c r="C1" s="7"/>
      <c r="D1" s="7"/>
      <c r="E1" s="7"/>
      <c r="F1" s="7"/>
      <c r="G1" s="7"/>
      <c r="H1" s="7"/>
      <c r="I1" s="7"/>
      <c r="J1" s="7"/>
      <c r="K1" s="4"/>
    </row>
    <row r="2" s="2" customFormat="1" ht="45" customHeight="1" spans="1:11">
      <c r="A2" s="8" t="s">
        <v>1</v>
      </c>
      <c r="B2" s="8"/>
      <c r="C2" s="8"/>
      <c r="D2" s="8"/>
      <c r="E2" s="8"/>
      <c r="F2" s="8"/>
      <c r="G2" s="8"/>
      <c r="H2" s="8"/>
      <c r="I2" s="8"/>
      <c r="J2" s="8"/>
      <c r="K2" s="8"/>
    </row>
    <row r="3" s="1" customFormat="1" ht="21" customHeight="1" spans="1:11">
      <c r="A3" s="4"/>
      <c r="B3" s="9"/>
      <c r="C3" s="9"/>
      <c r="D3" s="9"/>
      <c r="E3" s="9"/>
      <c r="F3" s="9"/>
      <c r="G3" s="9"/>
      <c r="H3" s="9"/>
      <c r="I3" s="9"/>
      <c r="J3" s="4"/>
      <c r="K3" s="28" t="s">
        <v>2</v>
      </c>
    </row>
    <row r="4" s="3" customFormat="1" ht="22.2" customHeight="1" spans="1:11">
      <c r="A4" s="10" t="s">
        <v>3</v>
      </c>
      <c r="B4" s="11" t="s">
        <v>4</v>
      </c>
      <c r="C4" s="12" t="s">
        <v>5</v>
      </c>
      <c r="D4" s="12"/>
      <c r="E4" s="12"/>
      <c r="F4" s="12"/>
      <c r="G4" s="13" t="s">
        <v>6</v>
      </c>
      <c r="H4" s="13"/>
      <c r="I4" s="13"/>
      <c r="J4" s="13"/>
      <c r="K4" s="13"/>
    </row>
    <row r="5" s="3" customFormat="1" ht="41.4" customHeight="1" spans="1:11">
      <c r="A5" s="14"/>
      <c r="B5" s="12"/>
      <c r="C5" s="12" t="s">
        <v>7</v>
      </c>
      <c r="D5" s="12" t="s">
        <v>8</v>
      </c>
      <c r="E5" s="12" t="s">
        <v>9</v>
      </c>
      <c r="F5" s="12" t="s">
        <v>10</v>
      </c>
      <c r="G5" s="15" t="s">
        <v>7</v>
      </c>
      <c r="H5" s="15" t="s">
        <v>8</v>
      </c>
      <c r="I5" s="15" t="s">
        <v>9</v>
      </c>
      <c r="J5" s="15" t="s">
        <v>10</v>
      </c>
      <c r="K5" s="13" t="s">
        <v>11</v>
      </c>
    </row>
    <row r="6" s="3" customFormat="1" ht="41.4" hidden="1" customHeight="1" spans="1:11">
      <c r="A6" s="14"/>
      <c r="B6" s="12"/>
      <c r="C6" s="12"/>
      <c r="D6" s="12"/>
      <c r="E6" s="12"/>
      <c r="F6" s="12"/>
      <c r="G6" s="15"/>
      <c r="H6" s="15"/>
      <c r="I6" s="15"/>
      <c r="J6" s="15"/>
      <c r="K6" s="13"/>
    </row>
    <row r="7" s="3" customFormat="1" ht="32.1" customHeight="1" spans="1:11">
      <c r="A7" s="16" t="s">
        <v>12</v>
      </c>
      <c r="B7" s="17" t="s">
        <v>13</v>
      </c>
      <c r="C7" s="18">
        <f ca="1" t="shared" ref="C7:C26" si="0">SUM(OFFSET(C7,0,1,1,3))</f>
        <v>0</v>
      </c>
      <c r="D7" s="19"/>
      <c r="E7" s="19"/>
      <c r="F7" s="19"/>
      <c r="G7" s="18">
        <f t="shared" ref="G7:G26" si="1">SUM(H7:J7)</f>
        <v>0</v>
      </c>
      <c r="H7" s="19"/>
      <c r="I7" s="19"/>
      <c r="J7" s="19"/>
      <c r="K7" s="29">
        <f ca="1" t="shared" ref="K7:K26" si="2">IFERROR(OFFSET(K7,0,-4)/OFFSET(K7,0,-8),)</f>
        <v>0</v>
      </c>
    </row>
    <row r="8" s="3" customFormat="1" ht="32.1" customHeight="1" spans="1:11">
      <c r="A8" s="16" t="s">
        <v>14</v>
      </c>
      <c r="B8" s="17" t="s">
        <v>15</v>
      </c>
      <c r="C8" s="18">
        <f ca="1" t="shared" si="0"/>
        <v>0</v>
      </c>
      <c r="D8" s="19"/>
      <c r="E8" s="19"/>
      <c r="F8" s="19"/>
      <c r="G8" s="18">
        <f t="shared" si="1"/>
        <v>0</v>
      </c>
      <c r="H8" s="19"/>
      <c r="I8" s="19"/>
      <c r="J8" s="19"/>
      <c r="K8" s="29">
        <f ca="1" t="shared" si="2"/>
        <v>0</v>
      </c>
    </row>
    <row r="9" s="3" customFormat="1" ht="32.1" customHeight="1" spans="1:11">
      <c r="A9" s="16" t="s">
        <v>16</v>
      </c>
      <c r="B9" s="17" t="s">
        <v>17</v>
      </c>
      <c r="C9" s="18">
        <f ca="1" t="shared" si="0"/>
        <v>0</v>
      </c>
      <c r="D9" s="19"/>
      <c r="E9" s="19"/>
      <c r="F9" s="19"/>
      <c r="G9" s="18">
        <f t="shared" si="1"/>
        <v>0</v>
      </c>
      <c r="H9" s="19"/>
      <c r="I9" s="19"/>
      <c r="J9" s="19"/>
      <c r="K9" s="29">
        <f ca="1" t="shared" si="2"/>
        <v>0</v>
      </c>
    </row>
    <row r="10" s="3" customFormat="1" ht="32.1" customHeight="1" spans="1:11">
      <c r="A10" s="16" t="s">
        <v>18</v>
      </c>
      <c r="B10" s="17" t="s">
        <v>19</v>
      </c>
      <c r="C10" s="18">
        <f ca="1" t="shared" si="0"/>
        <v>0</v>
      </c>
      <c r="D10" s="19"/>
      <c r="E10" s="19"/>
      <c r="F10" s="19"/>
      <c r="G10" s="18">
        <f t="shared" si="1"/>
        <v>0</v>
      </c>
      <c r="H10" s="19"/>
      <c r="I10" s="19"/>
      <c r="J10" s="19"/>
      <c r="K10" s="29">
        <f ca="1" t="shared" si="2"/>
        <v>0</v>
      </c>
    </row>
    <row r="11" s="3" customFormat="1" ht="32.1" customHeight="1" spans="1:11">
      <c r="A11" s="16" t="s">
        <v>20</v>
      </c>
      <c r="B11" s="17" t="s">
        <v>21</v>
      </c>
      <c r="C11" s="18">
        <f ca="1" t="shared" si="0"/>
        <v>0</v>
      </c>
      <c r="D11" s="19"/>
      <c r="E11" s="19"/>
      <c r="F11" s="19"/>
      <c r="G11" s="18">
        <f t="shared" si="1"/>
        <v>0</v>
      </c>
      <c r="H11" s="19"/>
      <c r="I11" s="19"/>
      <c r="J11" s="19"/>
      <c r="K11" s="29">
        <f ca="1" t="shared" si="2"/>
        <v>0</v>
      </c>
    </row>
    <row r="12" s="3" customFormat="1" ht="32.1" customHeight="1" spans="1:11">
      <c r="A12" s="16" t="s">
        <v>22</v>
      </c>
      <c r="B12" s="17" t="s">
        <v>23</v>
      </c>
      <c r="C12" s="18">
        <f ca="1" t="shared" si="0"/>
        <v>0</v>
      </c>
      <c r="D12" s="19"/>
      <c r="E12" s="19"/>
      <c r="F12" s="19"/>
      <c r="G12" s="18">
        <f t="shared" si="1"/>
        <v>0</v>
      </c>
      <c r="H12" s="19"/>
      <c r="I12" s="19"/>
      <c r="J12" s="19"/>
      <c r="K12" s="29">
        <f ca="1" t="shared" si="2"/>
        <v>0</v>
      </c>
    </row>
    <row r="13" s="3" customFormat="1" ht="32.1" customHeight="1" spans="1:11">
      <c r="A13" s="16" t="s">
        <v>24</v>
      </c>
      <c r="B13" s="17" t="s">
        <v>25</v>
      </c>
      <c r="C13" s="18">
        <f ca="1" t="shared" si="0"/>
        <v>0</v>
      </c>
      <c r="D13" s="19"/>
      <c r="E13" s="19"/>
      <c r="F13" s="19"/>
      <c r="G13" s="18">
        <f t="shared" si="1"/>
        <v>0</v>
      </c>
      <c r="H13" s="19"/>
      <c r="I13" s="19"/>
      <c r="J13" s="19"/>
      <c r="K13" s="29">
        <f ca="1" t="shared" si="2"/>
        <v>0</v>
      </c>
    </row>
    <row r="14" s="3" customFormat="1" ht="32.1" customHeight="1" spans="1:11">
      <c r="A14" s="16" t="s">
        <v>26</v>
      </c>
      <c r="B14" s="17" t="s">
        <v>27</v>
      </c>
      <c r="C14" s="18">
        <f ca="1" t="shared" si="0"/>
        <v>0</v>
      </c>
      <c r="D14" s="19"/>
      <c r="E14" s="19"/>
      <c r="F14" s="19"/>
      <c r="G14" s="18">
        <f t="shared" si="1"/>
        <v>0</v>
      </c>
      <c r="H14" s="19"/>
      <c r="I14" s="19"/>
      <c r="J14" s="19"/>
      <c r="K14" s="29">
        <f ca="1" t="shared" si="2"/>
        <v>0</v>
      </c>
    </row>
    <row r="15" s="3" customFormat="1" ht="32.1" customHeight="1" spans="1:11">
      <c r="A15" s="16" t="s">
        <v>28</v>
      </c>
      <c r="B15" s="17" t="s">
        <v>29</v>
      </c>
      <c r="C15" s="18">
        <f ca="1" t="shared" si="0"/>
        <v>0</v>
      </c>
      <c r="D15" s="19"/>
      <c r="E15" s="19"/>
      <c r="F15" s="19"/>
      <c r="G15" s="18">
        <f t="shared" si="1"/>
        <v>0</v>
      </c>
      <c r="H15" s="19"/>
      <c r="I15" s="19"/>
      <c r="J15" s="19"/>
      <c r="K15" s="29">
        <f ca="1" t="shared" si="2"/>
        <v>0</v>
      </c>
    </row>
    <row r="16" s="3" customFormat="1" ht="32.1" customHeight="1" spans="1:11">
      <c r="A16" s="16" t="s">
        <v>30</v>
      </c>
      <c r="B16" s="17" t="s">
        <v>31</v>
      </c>
      <c r="C16" s="18">
        <f ca="1" t="shared" si="0"/>
        <v>0</v>
      </c>
      <c r="D16" s="19"/>
      <c r="E16" s="19"/>
      <c r="F16" s="19"/>
      <c r="G16" s="18">
        <f t="shared" si="1"/>
        <v>0</v>
      </c>
      <c r="H16" s="19"/>
      <c r="I16" s="19"/>
      <c r="J16" s="19"/>
      <c r="K16" s="29">
        <f ca="1" t="shared" si="2"/>
        <v>0</v>
      </c>
    </row>
    <row r="17" s="3" customFormat="1" ht="32.1" customHeight="1" spans="1:11">
      <c r="A17" s="16" t="s">
        <v>32</v>
      </c>
      <c r="B17" s="17" t="s">
        <v>33</v>
      </c>
      <c r="C17" s="18">
        <f ca="1" t="shared" si="0"/>
        <v>0</v>
      </c>
      <c r="D17" s="19"/>
      <c r="E17" s="19"/>
      <c r="F17" s="19"/>
      <c r="G17" s="18">
        <f t="shared" si="1"/>
        <v>0</v>
      </c>
      <c r="H17" s="19"/>
      <c r="I17" s="19"/>
      <c r="J17" s="19"/>
      <c r="K17" s="29">
        <f ca="1" t="shared" si="2"/>
        <v>0</v>
      </c>
    </row>
    <row r="18" s="3" customFormat="1" ht="32.1" customHeight="1" spans="1:11">
      <c r="A18" s="16" t="s">
        <v>34</v>
      </c>
      <c r="B18" s="17" t="s">
        <v>35</v>
      </c>
      <c r="C18" s="18">
        <f ca="1" t="shared" si="0"/>
        <v>0</v>
      </c>
      <c r="D18" s="19"/>
      <c r="E18" s="19"/>
      <c r="F18" s="19"/>
      <c r="G18" s="18">
        <f t="shared" si="1"/>
        <v>0</v>
      </c>
      <c r="H18" s="19"/>
      <c r="I18" s="19"/>
      <c r="J18" s="19"/>
      <c r="K18" s="29">
        <f ca="1" t="shared" si="2"/>
        <v>0</v>
      </c>
    </row>
    <row r="19" s="3" customFormat="1" ht="32.1" customHeight="1" spans="1:11">
      <c r="A19" s="16" t="s">
        <v>36</v>
      </c>
      <c r="B19" s="17" t="s">
        <v>37</v>
      </c>
      <c r="C19" s="18">
        <f ca="1" t="shared" si="0"/>
        <v>0</v>
      </c>
      <c r="D19" s="19"/>
      <c r="E19" s="19"/>
      <c r="F19" s="19"/>
      <c r="G19" s="18">
        <f t="shared" si="1"/>
        <v>0</v>
      </c>
      <c r="H19" s="19"/>
      <c r="I19" s="19"/>
      <c r="J19" s="19"/>
      <c r="K19" s="29">
        <f ca="1" t="shared" si="2"/>
        <v>0</v>
      </c>
    </row>
    <row r="20" s="4" customFormat="1" ht="32.1" customHeight="1" spans="1:11">
      <c r="A20" s="16" t="s">
        <v>38</v>
      </c>
      <c r="B20" s="17" t="s">
        <v>39</v>
      </c>
      <c r="C20" s="18">
        <f ca="1" t="shared" si="0"/>
        <v>0</v>
      </c>
      <c r="D20" s="19"/>
      <c r="E20" s="19"/>
      <c r="F20" s="19"/>
      <c r="G20" s="18">
        <f t="shared" si="1"/>
        <v>0</v>
      </c>
      <c r="H20" s="19"/>
      <c r="I20" s="19"/>
      <c r="J20" s="19"/>
      <c r="K20" s="29">
        <f ca="1" t="shared" si="2"/>
        <v>0</v>
      </c>
    </row>
    <row r="21" s="4" customFormat="1" ht="32.1" customHeight="1" spans="1:11">
      <c r="A21" s="16" t="s">
        <v>40</v>
      </c>
      <c r="B21" s="17" t="s">
        <v>41</v>
      </c>
      <c r="C21" s="18">
        <f ca="1" t="shared" si="0"/>
        <v>0</v>
      </c>
      <c r="D21" s="19"/>
      <c r="E21" s="19"/>
      <c r="F21" s="19"/>
      <c r="G21" s="18">
        <f t="shared" si="1"/>
        <v>0</v>
      </c>
      <c r="H21" s="19"/>
      <c r="I21" s="19"/>
      <c r="J21" s="19"/>
      <c r="K21" s="29">
        <f ca="1" t="shared" si="2"/>
        <v>0</v>
      </c>
    </row>
    <row r="22" s="4" customFormat="1" ht="32.1" customHeight="1" spans="1:11">
      <c r="A22" s="16" t="s">
        <v>42</v>
      </c>
      <c r="B22" s="17" t="s">
        <v>43</v>
      </c>
      <c r="C22" s="18">
        <f ca="1" t="shared" si="0"/>
        <v>0</v>
      </c>
      <c r="D22" s="19"/>
      <c r="E22" s="19"/>
      <c r="F22" s="19"/>
      <c r="G22" s="18">
        <f t="shared" si="1"/>
        <v>0</v>
      </c>
      <c r="H22" s="19"/>
      <c r="I22" s="19"/>
      <c r="J22" s="19"/>
      <c r="K22" s="29">
        <f ca="1" t="shared" si="2"/>
        <v>0</v>
      </c>
    </row>
    <row r="23" s="4" customFormat="1" ht="32.1" customHeight="1" spans="1:11">
      <c r="A23" s="16" t="s">
        <v>44</v>
      </c>
      <c r="B23" s="17" t="s">
        <v>45</v>
      </c>
      <c r="C23" s="18">
        <f ca="1" t="shared" si="0"/>
        <v>0</v>
      </c>
      <c r="D23" s="19"/>
      <c r="E23" s="19"/>
      <c r="F23" s="19"/>
      <c r="G23" s="18">
        <f t="shared" si="1"/>
        <v>0</v>
      </c>
      <c r="H23" s="19"/>
      <c r="I23" s="19"/>
      <c r="J23" s="19"/>
      <c r="K23" s="29">
        <f ca="1" t="shared" si="2"/>
        <v>0</v>
      </c>
    </row>
    <row r="24" s="4" customFormat="1" ht="32.1" customHeight="1" spans="1:11">
      <c r="A24" s="16" t="s">
        <v>46</v>
      </c>
      <c r="B24" s="17" t="s">
        <v>47</v>
      </c>
      <c r="C24" s="18">
        <f ca="1" t="shared" si="0"/>
        <v>6047</v>
      </c>
      <c r="D24" s="19">
        <v>6047</v>
      </c>
      <c r="E24" s="19"/>
      <c r="F24" s="19"/>
      <c r="G24" s="18">
        <f t="shared" si="1"/>
        <v>600</v>
      </c>
      <c r="H24" s="19">
        <v>600</v>
      </c>
      <c r="I24" s="19"/>
      <c r="J24" s="19"/>
      <c r="K24" s="29">
        <f>H24/D24</f>
        <v>0.0992227550851662</v>
      </c>
    </row>
    <row r="25" s="4" customFormat="1" ht="32.1" customHeight="1" spans="1:11">
      <c r="A25" s="16" t="s">
        <v>48</v>
      </c>
      <c r="B25" s="17" t="s">
        <v>49</v>
      </c>
      <c r="C25" s="18">
        <f ca="1" t="shared" si="0"/>
        <v>0</v>
      </c>
      <c r="D25" s="19"/>
      <c r="E25" s="19"/>
      <c r="F25" s="19"/>
      <c r="G25" s="18">
        <f t="shared" si="1"/>
        <v>0</v>
      </c>
      <c r="H25" s="19"/>
      <c r="I25" s="19"/>
      <c r="J25" s="19"/>
      <c r="K25" s="29">
        <v>0</v>
      </c>
    </row>
    <row r="26" s="4" customFormat="1" ht="32.1" customHeight="1" spans="1:11">
      <c r="A26" s="16" t="s">
        <v>50</v>
      </c>
      <c r="B26" s="17" t="s">
        <v>51</v>
      </c>
      <c r="C26" s="18">
        <f ca="1" t="shared" si="0"/>
        <v>0</v>
      </c>
      <c r="E26" s="19"/>
      <c r="F26" s="19"/>
      <c r="G26" s="18">
        <f t="shared" si="1"/>
        <v>0</v>
      </c>
      <c r="I26" s="19"/>
      <c r="J26" s="19"/>
      <c r="K26" s="29">
        <v>0</v>
      </c>
    </row>
    <row r="27" s="4" customFormat="1" ht="32.1" customHeight="1" spans="1:11">
      <c r="A27" s="20"/>
      <c r="B27" s="20"/>
      <c r="C27" s="21"/>
      <c r="D27" s="21"/>
      <c r="E27" s="21"/>
      <c r="F27" s="21"/>
      <c r="G27" s="21"/>
      <c r="H27" s="21"/>
      <c r="I27" s="21"/>
      <c r="J27" s="21"/>
      <c r="K27" s="20"/>
    </row>
    <row r="28" s="4" customFormat="1" ht="32.1" customHeight="1" spans="1:12">
      <c r="A28" s="31" t="s">
        <v>52</v>
      </c>
      <c r="B28" s="23" t="s">
        <v>53</v>
      </c>
      <c r="C28" s="19"/>
      <c r="D28" s="24"/>
      <c r="E28" s="24"/>
      <c r="F28" s="24"/>
      <c r="G28" s="19"/>
      <c r="H28" s="24"/>
      <c r="I28" s="24"/>
      <c r="J28" s="24"/>
      <c r="K28" s="29">
        <f ca="1" t="shared" ref="K28:K33" si="3">IFERROR(OFFSET(K28,0,-4)/OFFSET(K28,0,-8),)</f>
        <v>0</v>
      </c>
      <c r="L28" s="30" t="s">
        <v>54</v>
      </c>
    </row>
    <row r="29" s="4" customFormat="1" ht="32.1" customHeight="1" spans="1:12">
      <c r="A29" s="32" t="s">
        <v>55</v>
      </c>
      <c r="B29" s="26" t="s">
        <v>56</v>
      </c>
      <c r="C29" s="19"/>
      <c r="D29" s="24"/>
      <c r="E29" s="24"/>
      <c r="F29" s="24"/>
      <c r="G29" s="19"/>
      <c r="H29" s="24"/>
      <c r="I29" s="24"/>
      <c r="J29" s="24"/>
      <c r="K29" s="29">
        <f ca="1" t="shared" si="3"/>
        <v>0</v>
      </c>
      <c r="L29" s="30" t="s">
        <v>57</v>
      </c>
    </row>
    <row r="30" s="4" customFormat="1" ht="32.1" customHeight="1" spans="1:11">
      <c r="A30" s="31" t="s">
        <v>58</v>
      </c>
      <c r="B30" s="23" t="s">
        <v>59</v>
      </c>
      <c r="C30" s="19"/>
      <c r="D30" s="24"/>
      <c r="E30" s="24"/>
      <c r="F30" s="24"/>
      <c r="G30" s="19"/>
      <c r="H30" s="24"/>
      <c r="I30" s="24"/>
      <c r="J30" s="24"/>
      <c r="K30" s="29">
        <f ca="1" t="shared" si="3"/>
        <v>0</v>
      </c>
    </row>
    <row r="31" s="4" customFormat="1" ht="32.1" customHeight="1" spans="1:11">
      <c r="A31" s="32" t="s">
        <v>60</v>
      </c>
      <c r="B31" s="26" t="s">
        <v>61</v>
      </c>
      <c r="C31" s="19"/>
      <c r="D31" s="24"/>
      <c r="E31" s="24"/>
      <c r="F31" s="24"/>
      <c r="G31" s="19"/>
      <c r="H31" s="24"/>
      <c r="I31" s="24"/>
      <c r="J31" s="24"/>
      <c r="K31" s="29">
        <f ca="1" t="shared" si="3"/>
        <v>0</v>
      </c>
    </row>
    <row r="32" s="4" customFormat="1" ht="32.1" customHeight="1" spans="1:11">
      <c r="A32" s="16" t="s">
        <v>62</v>
      </c>
      <c r="B32" s="17" t="s">
        <v>63</v>
      </c>
      <c r="C32" s="27">
        <v>4145</v>
      </c>
      <c r="D32" s="24"/>
      <c r="E32" s="24"/>
      <c r="F32" s="24"/>
      <c r="G32" s="27">
        <v>400</v>
      </c>
      <c r="H32" s="24"/>
      <c r="I32" s="24"/>
      <c r="J32" s="24"/>
      <c r="K32" s="29">
        <f ca="1" t="shared" si="3"/>
        <v>0.0965018094089264</v>
      </c>
    </row>
    <row r="33" s="4" customFormat="1" ht="32.1" customHeight="1" spans="1:11">
      <c r="A33" s="16" t="s">
        <v>64</v>
      </c>
      <c r="B33" s="17" t="s">
        <v>65</v>
      </c>
      <c r="C33" s="19"/>
      <c r="D33" s="24"/>
      <c r="E33" s="24"/>
      <c r="F33" s="24"/>
      <c r="G33" s="19"/>
      <c r="H33" s="24"/>
      <c r="I33" s="24"/>
      <c r="J33" s="24"/>
      <c r="K33" s="29">
        <f ca="1" t="shared" si="3"/>
        <v>0</v>
      </c>
    </row>
    <row r="34" s="4" customFormat="1" hidden="1"/>
  </sheetData>
  <mergeCells count="5">
    <mergeCell ref="A2:K2"/>
    <mergeCell ref="C4:F4"/>
    <mergeCell ref="G4:K4"/>
    <mergeCell ref="A4:A5"/>
    <mergeCell ref="B4:B5"/>
  </mergeCells>
  <pageMargins left="0.75" right="0.75" top="1" bottom="1" header="0.5" footer="0.5"/>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acer</dc:creator>
  <cp:lastModifiedBy>Administrator</cp:lastModifiedBy>
  <dcterms:created xsi:type="dcterms:W3CDTF">2020-03-11T07:28:00Z</dcterms:created>
  <dcterms:modified xsi:type="dcterms:W3CDTF">2026-05-07T06:30:12Z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2052-12.1.0.17150</vt:lpwstr>
  </property>
  <property fmtid="{D5CDD505-2E9C-101B-9397-08002B2CF9AE}" pid="3" name="ICV">
    <vt:lpwstr>F8E8334898E045049E0ACBA27B6E6065</vt:lpwstr>
  </property>
</Properties>
</file>