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1301_石家庄市" hidden="1">[1]内置数据!$AK$2:$AK$23</definedName>
    <definedName name="_1303_秦皇岛市" hidden="1">[1]内置数据!$AM$2:$AM$8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<sst xmlns="http://schemas.openxmlformats.org/spreadsheetml/2006/main" count="40" uniqueCount="40">
  <si>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表一</t>
  </si>
  <si>
    <t>2025年一般公共预算收入表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</si>
  <si>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</si>
  <si>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</si>
  <si>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</si>
  <si>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</si>
  <si>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</si>
  <si>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</si>
  <si>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</si>
  <si>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</si>
  <si>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</si>
  <si>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</si>
  <si>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 xml:space="preserve">  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</si>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</sst>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 ;[Red]\-0\ ;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176" fontId="1" fillId="3" borderId="5" xfId="0" applyNumberFormat="1" applyFont="1" applyFill="1" applyBorder="1" applyAlignment="1" applyProtection="1">
      <alignment vertical="center" wrapText="1"/>
    </xf>
    <xf numFmtId="177" fontId="1" fillId="3" borderId="5" xfId="0" applyNumberFormat="1" applyFont="1" applyFill="1" applyBorder="1" applyAlignment="1" applyProtection="1">
      <alignment vertical="center" wrapText="1"/>
    </xf>
    <xf numFmtId="178" fontId="8" fillId="2" borderId="5" xfId="49" applyNumberFormat="1" applyFont="1" applyFill="1" applyBorder="1" applyAlignment="1" applyProtection="1">
      <alignment vertical="center" shrinkToFit="1"/>
      <protection locked="0"/>
    </xf>
    <xf numFmtId="177" fontId="1" fillId="4" borderId="5" xfId="0" applyNumberFormat="1" applyFont="1" applyFill="1" applyBorder="1" applyAlignment="1" applyProtection="1">
      <alignment vertical="center" wrapText="1"/>
    </xf>
    <xf numFmtId="178" fontId="8" fillId="2" borderId="5" xfId="49" applyNumberFormat="1" applyFont="1" applyFill="1" applyBorder="1" applyAlignment="1">
      <alignment vertical="center" shrinkToFit="1"/>
    </xf>
    <xf numFmtId="178" fontId="9" fillId="5" borderId="5" xfId="49" applyNumberFormat="1" applyFont="1" applyFill="1" applyBorder="1" applyAlignment="1">
      <alignment vertical="center" shrinkToFit="1"/>
    </xf>
    <xf numFmtId="178" fontId="10" fillId="2" borderId="5" xfId="49" applyNumberFormat="1" applyFont="1" applyFill="1" applyBorder="1" applyAlignment="1" applyProtection="1">
      <alignment vertical="center" shrinkToFit="1"/>
      <protection locked="0"/>
    </xf>
    <xf numFmtId="176" fontId="1" fillId="2" borderId="5" xfId="0" applyNumberFormat="1" applyFont="1" applyFill="1" applyBorder="1" applyAlignment="1" applyProtection="1">
      <alignment vertical="center" wrapText="1"/>
    </xf>
    <xf numFmtId="0" fontId="3" fillId="2" borderId="5" xfId="0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/>
    </xf>
    <xf numFmtId="176" fontId="6" fillId="3" borderId="5" xfId="0" applyNumberFormat="1" applyFont="1" applyFill="1" applyBorder="1" applyAlignment="1" applyProtection="1">
      <alignment horizontal="distributed" vertical="center" wrapText="1"/>
    </xf>
    <xf numFmtId="0" fontId="1" fillId="2" borderId="0" xfId="0" applyNumberFormat="1" applyFont="1" applyFill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20621_&#25242;&#26494;&#21439;_2025&#24180;&#22320;&#26041;&#36130;&#25919;&#39044;&#31639;&#34920;&#65288;&#20154;&#22823;&#25209;&#22797;&#21475;&#24452;&#65289;_20250314%2019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12" sqref="D12"/>
    </sheetView>
  </sheetViews>
  <sheetFormatPr defaultColWidth="9" defaultRowHeight="13.5" outlineLevelCol="6"/>
  <cols>
    <col min="1" max="1" width="9" style="1"/>
    <col min="2" max="2" width="32.1166666666667" style="1" customWidth="1"/>
    <col min="3" max="7" width="19.8833333333333" style="4" customWidth="1"/>
    <col min="8" max="16384" width="9" style="1"/>
  </cols>
  <sheetData>
    <row r="1" s="1" customFormat="1" ht="18" customHeight="1" spans="1:7">
      <c r="A1" s="5" t="s">
        <v>0</v>
      </c>
      <c r="C1" s="4"/>
      <c r="D1" s="4"/>
      <c r="E1" s="4"/>
      <c r="F1" s="4"/>
      <c r="G1" s="4"/>
    </row>
    <row r="2" s="2" customFormat="1" ht="22.5" spans="1:7">
      <c r="A2" s="6" t="s">
        <v>1</v>
      </c>
      <c r="B2" s="6"/>
      <c r="C2" s="7"/>
      <c r="D2" s="7"/>
      <c r="E2" s="7"/>
      <c r="F2" s="7"/>
      <c r="G2" s="7"/>
    </row>
    <row r="3" s="1" customFormat="1" ht="20.25" customHeight="1" spans="3:7">
      <c r="C3" s="4"/>
      <c r="D3" s="4"/>
      <c r="E3" s="4"/>
      <c r="F3" s="4"/>
      <c r="G3" s="8" t="s">
        <v>2</v>
      </c>
    </row>
    <row r="4" s="1" customFormat="1" ht="31.5" customHeight="1" spans="1:7">
      <c r="A4" s="9" t="s">
        <v>3</v>
      </c>
      <c r="B4" s="10"/>
      <c r="C4" s="11" t="s">
        <v>4</v>
      </c>
      <c r="D4" s="11" t="s">
        <v>5</v>
      </c>
      <c r="E4" s="12" t="s">
        <v>6</v>
      </c>
      <c r="F4" s="13"/>
      <c r="G4" s="14"/>
    </row>
    <row r="5" s="1" customFormat="1" ht="34" customHeight="1" spans="1:7">
      <c r="A5" s="15" t="s">
        <v>7</v>
      </c>
      <c r="B5" s="15" t="s">
        <v>8</v>
      </c>
      <c r="C5" s="16"/>
      <c r="D5" s="16"/>
      <c r="E5" s="17" t="s">
        <v>9</v>
      </c>
      <c r="F5" s="18" t="s">
        <v>10</v>
      </c>
      <c r="G5" s="18" t="s">
        <v>11</v>
      </c>
    </row>
    <row r="6" s="1" customFormat="1" ht="20" customHeight="1" spans="1:7">
      <c r="A6" s="19">
        <v>101</v>
      </c>
      <c r="B6" s="20" t="s">
        <v>12</v>
      </c>
      <c r="C6" s="21">
        <f>SUM(C7:C21)</f>
        <v>28864</v>
      </c>
      <c r="D6" s="21">
        <f>SUM(D7:D21)</f>
        <v>29655</v>
      </c>
      <c r="E6" s="21">
        <f>SUM(E7:E22)</f>
        <v>30746</v>
      </c>
      <c r="F6" s="22">
        <f>E6/C6*100</f>
        <v>106.520232815965</v>
      </c>
      <c r="G6" s="22">
        <f>E6/D6*100</f>
        <v>103.678974877761</v>
      </c>
    </row>
    <row r="7" s="1" customFormat="1" ht="20" customHeight="1" spans="1:7">
      <c r="A7" s="19">
        <v>10101</v>
      </c>
      <c r="B7" s="20" t="s">
        <v>13</v>
      </c>
      <c r="C7" s="23">
        <v>10150</v>
      </c>
      <c r="D7" s="23">
        <v>10139</v>
      </c>
      <c r="E7" s="23">
        <v>10390</v>
      </c>
      <c r="F7" s="24">
        <f t="shared" ref="F7:F22" si="0">E7/C7*100</f>
        <v>102.364532019704</v>
      </c>
      <c r="G7" s="24">
        <f t="shared" ref="G7:G22" si="1">E7/D7*100</f>
        <v>102.47558930861</v>
      </c>
    </row>
    <row r="8" s="1" customFormat="1" ht="20" customHeight="1" spans="1:7">
      <c r="A8" s="19">
        <v>10104</v>
      </c>
      <c r="B8" s="20" t="s">
        <v>14</v>
      </c>
      <c r="C8" s="23">
        <v>4889</v>
      </c>
      <c r="D8" s="23">
        <v>4904</v>
      </c>
      <c r="E8" s="23">
        <v>6016</v>
      </c>
      <c r="F8" s="24">
        <f t="shared" si="0"/>
        <v>123.05174882389</v>
      </c>
      <c r="G8" s="24">
        <f t="shared" si="1"/>
        <v>122.675367047308</v>
      </c>
    </row>
    <row r="9" s="1" customFormat="1" ht="20" customHeight="1" spans="1:7">
      <c r="A9" s="19">
        <v>10105</v>
      </c>
      <c r="B9" s="20" t="s">
        <v>15</v>
      </c>
      <c r="C9" s="23">
        <v>728</v>
      </c>
      <c r="D9" s="23">
        <v>759</v>
      </c>
      <c r="E9" s="23">
        <v>783</v>
      </c>
      <c r="F9" s="24"/>
      <c r="G9" s="24"/>
    </row>
    <row r="10" s="1" customFormat="1" ht="20" customHeight="1" spans="1:7">
      <c r="A10" s="19">
        <v>10106</v>
      </c>
      <c r="B10" s="20" t="s">
        <v>16</v>
      </c>
      <c r="C10" s="23">
        <v>840</v>
      </c>
      <c r="D10" s="23">
        <v>777</v>
      </c>
      <c r="E10" s="23">
        <v>774</v>
      </c>
      <c r="F10" s="24">
        <f t="shared" si="0"/>
        <v>92.1428571428571</v>
      </c>
      <c r="G10" s="24">
        <f t="shared" si="1"/>
        <v>99.6138996138996</v>
      </c>
    </row>
    <row r="11" s="1" customFormat="1" ht="20" customHeight="1" spans="1:7">
      <c r="A11" s="19">
        <v>10107</v>
      </c>
      <c r="B11" s="20" t="s">
        <v>17</v>
      </c>
      <c r="C11" s="23">
        <v>1875</v>
      </c>
      <c r="D11" s="23">
        <v>1944</v>
      </c>
      <c r="E11" s="23">
        <v>2169</v>
      </c>
      <c r="F11" s="24">
        <f t="shared" si="0"/>
        <v>115.68</v>
      </c>
      <c r="G11" s="24">
        <f t="shared" si="1"/>
        <v>111.574074074074</v>
      </c>
    </row>
    <row r="12" s="1" customFormat="1" ht="20" customHeight="1" spans="1:7">
      <c r="A12" s="19">
        <v>10109</v>
      </c>
      <c r="B12" s="20" t="s">
        <v>18</v>
      </c>
      <c r="C12" s="23">
        <v>2186</v>
      </c>
      <c r="D12" s="23">
        <v>2625</v>
      </c>
      <c r="E12" s="23">
        <v>2090</v>
      </c>
      <c r="F12" s="24">
        <f t="shared" si="0"/>
        <v>95.608417200366</v>
      </c>
      <c r="G12" s="24">
        <f t="shared" si="1"/>
        <v>79.6190476190476</v>
      </c>
    </row>
    <row r="13" s="1" customFormat="1" ht="20" customHeight="1" spans="1:7">
      <c r="A13" s="19">
        <v>10110</v>
      </c>
      <c r="B13" s="20" t="s">
        <v>19</v>
      </c>
      <c r="C13" s="23">
        <v>587</v>
      </c>
      <c r="D13" s="23">
        <v>596</v>
      </c>
      <c r="E13" s="23">
        <v>614</v>
      </c>
      <c r="F13" s="24">
        <f t="shared" si="0"/>
        <v>104.599659284497</v>
      </c>
      <c r="G13" s="24">
        <f t="shared" si="1"/>
        <v>103.020134228188</v>
      </c>
    </row>
    <row r="14" s="1" customFormat="1" ht="20" customHeight="1" spans="1:7">
      <c r="A14" s="19">
        <v>10111</v>
      </c>
      <c r="B14" s="20" t="s">
        <v>20</v>
      </c>
      <c r="C14" s="23">
        <v>722</v>
      </c>
      <c r="D14" s="23">
        <v>906</v>
      </c>
      <c r="E14" s="23">
        <v>693</v>
      </c>
      <c r="F14" s="24">
        <f t="shared" si="0"/>
        <v>95.983379501385</v>
      </c>
      <c r="G14" s="24">
        <f t="shared" si="1"/>
        <v>76.4900662251656</v>
      </c>
    </row>
    <row r="15" s="1" customFormat="1" ht="20" customHeight="1" spans="1:7">
      <c r="A15" s="19">
        <v>10112</v>
      </c>
      <c r="B15" s="20" t="s">
        <v>21</v>
      </c>
      <c r="C15" s="23">
        <v>1148</v>
      </c>
      <c r="D15" s="23">
        <v>1227</v>
      </c>
      <c r="E15" s="23">
        <v>1298</v>
      </c>
      <c r="F15" s="24">
        <f t="shared" si="0"/>
        <v>113.066202090592</v>
      </c>
      <c r="G15" s="24">
        <f t="shared" si="1"/>
        <v>105.786471067645</v>
      </c>
    </row>
    <row r="16" s="1" customFormat="1" ht="20" customHeight="1" spans="1:7">
      <c r="A16" s="19">
        <v>10113</v>
      </c>
      <c r="B16" s="20" t="s">
        <v>22</v>
      </c>
      <c r="C16" s="23">
        <v>1100</v>
      </c>
      <c r="D16" s="23">
        <v>1026</v>
      </c>
      <c r="E16" s="23">
        <v>1110</v>
      </c>
      <c r="F16" s="24">
        <f t="shared" si="0"/>
        <v>100.909090909091</v>
      </c>
      <c r="G16" s="24">
        <f t="shared" si="1"/>
        <v>108.187134502924</v>
      </c>
    </row>
    <row r="17" s="1" customFormat="1" ht="20" customHeight="1" spans="1:7">
      <c r="A17" s="19">
        <v>10114</v>
      </c>
      <c r="B17" s="20" t="s">
        <v>23</v>
      </c>
      <c r="C17" s="23">
        <v>963</v>
      </c>
      <c r="D17" s="23">
        <v>1030</v>
      </c>
      <c r="E17" s="23">
        <v>1116</v>
      </c>
      <c r="F17" s="24">
        <f t="shared" si="0"/>
        <v>115.88785046729</v>
      </c>
      <c r="G17" s="24">
        <f t="shared" si="1"/>
        <v>108.349514563107</v>
      </c>
    </row>
    <row r="18" s="1" customFormat="1" ht="20" customHeight="1" spans="1:7">
      <c r="A18" s="19">
        <v>10118</v>
      </c>
      <c r="B18" s="20" t="s">
        <v>24</v>
      </c>
      <c r="C18" s="23">
        <v>3607</v>
      </c>
      <c r="D18" s="23">
        <v>3646</v>
      </c>
      <c r="E18" s="23">
        <v>3621</v>
      </c>
      <c r="F18" s="24">
        <f t="shared" si="0"/>
        <v>100.388134183532</v>
      </c>
      <c r="G18" s="24">
        <f t="shared" si="1"/>
        <v>99.3143170597916</v>
      </c>
    </row>
    <row r="19" s="1" customFormat="1" ht="20" customHeight="1" spans="1:7">
      <c r="A19" s="19">
        <v>10119</v>
      </c>
      <c r="B19" s="20" t="s">
        <v>25</v>
      </c>
      <c r="C19" s="23"/>
      <c r="D19" s="23"/>
      <c r="E19" s="23"/>
      <c r="F19" s="24" t="e">
        <f t="shared" si="0"/>
        <v>#DIV/0!</v>
      </c>
      <c r="G19" s="24" t="e">
        <f t="shared" si="1"/>
        <v>#DIV/0!</v>
      </c>
    </row>
    <row r="20" s="1" customFormat="1" ht="20" customHeight="1" spans="1:7">
      <c r="A20" s="19">
        <v>10120</v>
      </c>
      <c r="B20" s="20" t="s">
        <v>26</v>
      </c>
      <c r="C20" s="23">
        <v>69</v>
      </c>
      <c r="D20" s="23">
        <v>69</v>
      </c>
      <c r="E20" s="23">
        <v>72</v>
      </c>
      <c r="F20" s="24"/>
      <c r="G20" s="24"/>
    </row>
    <row r="21" s="1" customFormat="1" ht="20" customHeight="1" spans="1:7">
      <c r="A21" s="19">
        <v>10121</v>
      </c>
      <c r="B21" s="20" t="s">
        <v>27</v>
      </c>
      <c r="C21" s="23"/>
      <c r="D21" s="23">
        <v>7</v>
      </c>
      <c r="E21" s="23"/>
      <c r="F21" s="24" t="e">
        <f t="shared" si="0"/>
        <v>#DIV/0!</v>
      </c>
      <c r="G21" s="24">
        <f t="shared" si="1"/>
        <v>0</v>
      </c>
    </row>
    <row r="22" s="1" customFormat="1" ht="20" customHeight="1" spans="1:7">
      <c r="A22" s="19">
        <v>10199</v>
      </c>
      <c r="B22" s="20" t="s">
        <v>28</v>
      </c>
      <c r="C22" s="25"/>
      <c r="D22" s="25"/>
      <c r="E22" s="25"/>
      <c r="F22" s="24"/>
      <c r="G22" s="24"/>
    </row>
    <row r="23" s="1" customFormat="1" ht="20" customHeight="1" spans="1:7">
      <c r="A23" s="19">
        <v>103</v>
      </c>
      <c r="B23" s="20" t="s">
        <v>29</v>
      </c>
      <c r="C23" s="26">
        <f ca="1">SUM(OFFSET(C23,1,0,8,1))</f>
        <v>17580</v>
      </c>
      <c r="D23" s="26">
        <f ca="1">SUM(OFFSET(D23,1,0,8,1))</f>
        <v>16736</v>
      </c>
      <c r="E23" s="26">
        <f ca="1">SUM(OFFSET(E23,1,0,8,1))</f>
        <v>17740</v>
      </c>
      <c r="F23" s="22">
        <f ca="1">E23/C23*100</f>
        <v>100.910125142207</v>
      </c>
      <c r="G23" s="22">
        <f ca="1">E23/D23*100</f>
        <v>105.999043977055</v>
      </c>
    </row>
    <row r="24" s="1" customFormat="1" ht="20" customHeight="1" spans="1:7">
      <c r="A24" s="19">
        <v>10302</v>
      </c>
      <c r="B24" s="20" t="s">
        <v>30</v>
      </c>
      <c r="C24" s="23">
        <v>6645</v>
      </c>
      <c r="D24" s="23">
        <v>6367</v>
      </c>
      <c r="E24" s="23">
        <v>6674</v>
      </c>
      <c r="F24" s="24"/>
      <c r="G24" s="24">
        <f t="shared" ref="G24:G31" si="2">E24/D24*100</f>
        <v>104.821737081828</v>
      </c>
    </row>
    <row r="25" s="1" customFormat="1" ht="20" customHeight="1" spans="1:7">
      <c r="A25" s="19">
        <v>10304</v>
      </c>
      <c r="B25" s="20" t="s">
        <v>31</v>
      </c>
      <c r="C25" s="23">
        <v>1161</v>
      </c>
      <c r="D25" s="23">
        <v>1420</v>
      </c>
      <c r="E25" s="23">
        <v>1121</v>
      </c>
      <c r="F25" s="24">
        <f>E25/C25*100</f>
        <v>96.5546942291128</v>
      </c>
      <c r="G25" s="24">
        <f t="shared" si="2"/>
        <v>78.943661971831</v>
      </c>
    </row>
    <row r="26" s="1" customFormat="1" ht="20" customHeight="1" spans="1:7">
      <c r="A26" s="19">
        <v>10305</v>
      </c>
      <c r="B26" s="20" t="s">
        <v>32</v>
      </c>
      <c r="C26" s="23">
        <v>8027</v>
      </c>
      <c r="D26" s="23">
        <v>7066</v>
      </c>
      <c r="E26" s="23">
        <v>7359</v>
      </c>
      <c r="F26" s="24">
        <f>E26/C26*100</f>
        <v>91.6780864582036</v>
      </c>
      <c r="G26" s="24">
        <f t="shared" si="2"/>
        <v>104.146617605434</v>
      </c>
    </row>
    <row r="27" s="1" customFormat="1" ht="20" customHeight="1" spans="1:7">
      <c r="A27" s="19">
        <v>10306</v>
      </c>
      <c r="B27" s="20" t="s">
        <v>33</v>
      </c>
      <c r="C27" s="23">
        <v>204</v>
      </c>
      <c r="D27" s="23">
        <v>204</v>
      </c>
      <c r="E27" s="23">
        <v>210</v>
      </c>
      <c r="F27" s="24"/>
      <c r="G27" s="24">
        <f t="shared" si="2"/>
        <v>102.941176470588</v>
      </c>
    </row>
    <row r="28" s="1" customFormat="1" ht="20" customHeight="1" spans="1:7">
      <c r="A28" s="19">
        <v>10307</v>
      </c>
      <c r="B28" s="20" t="s">
        <v>34</v>
      </c>
      <c r="C28" s="23">
        <v>1410</v>
      </c>
      <c r="D28" s="23">
        <v>1547</v>
      </c>
      <c r="E28" s="23">
        <v>2238</v>
      </c>
      <c r="F28" s="24">
        <f>E28/C28*100</f>
        <v>158.723404255319</v>
      </c>
      <c r="G28" s="24">
        <f t="shared" si="2"/>
        <v>144.667097608274</v>
      </c>
    </row>
    <row r="29" s="1" customFormat="1" ht="20" customHeight="1" spans="1:7">
      <c r="A29" s="19">
        <v>10308</v>
      </c>
      <c r="B29" s="20" t="s">
        <v>35</v>
      </c>
      <c r="C29" s="23"/>
      <c r="D29" s="23"/>
      <c r="E29" s="23"/>
      <c r="F29" s="24"/>
      <c r="G29" s="24"/>
    </row>
    <row r="30" s="3" customFormat="1" ht="20" customHeight="1" spans="1:7">
      <c r="A30" s="19">
        <v>10309</v>
      </c>
      <c r="B30" s="20" t="s">
        <v>36</v>
      </c>
      <c r="C30" s="23">
        <v>133</v>
      </c>
      <c r="D30" s="23">
        <v>132</v>
      </c>
      <c r="E30" s="23">
        <v>138</v>
      </c>
      <c r="F30" s="24"/>
      <c r="G30" s="24">
        <f t="shared" si="2"/>
        <v>104.545454545455</v>
      </c>
    </row>
    <row r="31" s="3" customFormat="1" ht="20" customHeight="1" spans="1:7">
      <c r="A31" s="19">
        <v>10399</v>
      </c>
      <c r="B31" s="20" t="s">
        <v>37</v>
      </c>
      <c r="C31" s="23"/>
      <c r="D31" s="23"/>
      <c r="E31" s="27"/>
      <c r="F31" s="24"/>
      <c r="G31" s="24"/>
    </row>
    <row r="32" s="3" customFormat="1" ht="20" customHeight="1" spans="1:7">
      <c r="A32" s="19"/>
      <c r="B32" s="20" t="s">
        <v>38</v>
      </c>
      <c r="C32" s="28"/>
      <c r="D32" s="29"/>
      <c r="E32" s="29"/>
      <c r="F32" s="30"/>
      <c r="G32" s="30"/>
    </row>
    <row r="33" s="1" customFormat="1" ht="20" customHeight="1" spans="1:7">
      <c r="A33" s="31" t="s">
        <v>39</v>
      </c>
      <c r="B33" s="32"/>
      <c r="C33" s="33">
        <f ca="1">C6+C23</f>
        <v>46444</v>
      </c>
      <c r="D33" s="33">
        <f ca="1">D6+D23</f>
        <v>46391</v>
      </c>
      <c r="E33" s="33">
        <f ca="1">E6+E23</f>
        <v>48486</v>
      </c>
      <c r="F33" s="22">
        <f ca="1">E33/C33*100</f>
        <v>104.396692791319</v>
      </c>
      <c r="G33" s="22">
        <f ca="1">E33/D33*100</f>
        <v>104.51596214783</v>
      </c>
    </row>
    <row r="34" s="1" customFormat="1" spans="3:7">
      <c r="C34" s="4"/>
      <c r="D34" s="4"/>
      <c r="E34" s="34"/>
      <c r="F34" s="4"/>
      <c r="G34" s="4"/>
    </row>
    <row r="35" s="1" customFormat="1" spans="3:7">
      <c r="C35" s="4"/>
      <c r="D35" s="4"/>
      <c r="E35" s="34"/>
      <c r="F35" s="4"/>
      <c r="G35" s="4"/>
    </row>
    <row r="36" s="1" customFormat="1" spans="3:7">
      <c r="C36" s="4"/>
      <c r="D36" s="4"/>
      <c r="E36" s="34"/>
      <c r="F36" s="4"/>
      <c r="G36" s="4"/>
    </row>
    <row r="37" s="1" customFormat="1" spans="3:7">
      <c r="C37" s="4"/>
      <c r="D37" s="4"/>
      <c r="E37" s="4"/>
      <c r="F37" s="4"/>
      <c r="G37" s="4"/>
    </row>
    <row r="38" s="1" customFormat="1" spans="3:7">
      <c r="C38" s="4"/>
      <c r="D38" s="4"/>
      <c r="E38" s="4"/>
      <c r="F38" s="4"/>
      <c r="G38" s="4"/>
    </row>
  </sheetData>
  <mergeCells count="6">
    <mergeCell ref="A2:G2"/>
    <mergeCell ref="A4:B4"/>
    <mergeCell ref="E4:G4"/>
    <mergeCell ref="A33:B33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2020-03-11T07:12:00Z</dcterms:created>
  <dcterms:modified xsi:type="dcterms:W3CDTF">2025-05-22T06:15:00Z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16CE6124024442BD99001289C7F71A73</vt:lpwstr>
  </property>
</Properties>
</file>